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<sst xmlns="http://schemas.openxmlformats.org/spreadsheetml/2006/main" count="72" uniqueCount="70">
  <si>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Daňové příjmy</t>
  </si>
  <si>
    <t>daň z příjmů fyzických osob OSVČ</t>
  </si>
  <si>
    <t>daň z příjmů právnických osob</t>
  </si>
  <si>
    <t xml:space="preserve">daň z přidané hodnoty </t>
  </si>
  <si>
    <t>poplatek za likvidaci kom. odpadu</t>
  </si>
  <si>
    <t>poplatek ze psů</t>
  </si>
  <si>
    <t xml:space="preserve">výnosy z loterií </t>
  </si>
  <si>
    <t>správní poplatky</t>
  </si>
  <si>
    <t>daň z nemovitosti</t>
  </si>
  <si>
    <t xml:space="preserve">Třída 1 celkem </t>
  </si>
  <si>
    <t>pěstební činnost</t>
  </si>
  <si>
    <t xml:space="preserve">pitná voda </t>
  </si>
  <si>
    <t>činnost místní správy</t>
  </si>
  <si>
    <t xml:space="preserve">Třída 2 celkem </t>
  </si>
  <si>
    <t xml:space="preserve">Třída 4 celkem </t>
  </si>
  <si>
    <t>PŘÍJMY CELKEM:</t>
  </si>
  <si>
    <t>odvětví</t>
  </si>
  <si>
    <t>výdaje</t>
  </si>
  <si>
    <t>č.</t>
  </si>
  <si>
    <t>název</t>
  </si>
  <si>
    <t>běžné tř. 5</t>
  </si>
  <si>
    <t>investice tř. 6</t>
  </si>
  <si>
    <t>celkem</t>
  </si>
  <si>
    <t>poznámka</t>
  </si>
  <si>
    <t>lesy</t>
  </si>
  <si>
    <t>komunikace</t>
  </si>
  <si>
    <t>pitná voda</t>
  </si>
  <si>
    <t>odvádění a čistění odpadních vod</t>
  </si>
  <si>
    <t>knihovna</t>
  </si>
  <si>
    <t xml:space="preserve">záležitosti kultury, církví </t>
  </si>
  <si>
    <t xml:space="preserve">sportovní zařízení v majetku obce </t>
  </si>
  <si>
    <t>veřejné osvětlení</t>
  </si>
  <si>
    <t>komunální odpad</t>
  </si>
  <si>
    <t>požární ochrana</t>
  </si>
  <si>
    <t>zastupitelstva obcí</t>
  </si>
  <si>
    <t>bankovní poplatky</t>
  </si>
  <si>
    <t>pojištění obce</t>
  </si>
  <si>
    <t>celkem:</t>
  </si>
  <si>
    <t xml:space="preserve">Rozpočet bude zvěřejnen v listovní i elektronické podobě na úřední  desce obce. </t>
  </si>
  <si>
    <t xml:space="preserve">Sejmuto dne </t>
  </si>
  <si>
    <t xml:space="preserve">Starosta obce : </t>
  </si>
  <si>
    <t>poplatek ze vstupu</t>
  </si>
  <si>
    <t xml:space="preserve">čistění odpadních vod - stočné </t>
  </si>
  <si>
    <t>vodní dila v zemědělské krajině</t>
  </si>
  <si>
    <t xml:space="preserve">komunální služby a územní rozvoj </t>
  </si>
  <si>
    <t xml:space="preserve">rozhlas </t>
  </si>
  <si>
    <t xml:space="preserve">vodní díla v zemědělské krajině </t>
  </si>
  <si>
    <t>zájmová činnost v kultuře KD</t>
  </si>
  <si>
    <t>Schváleno ZO Bohdalín  dne:</t>
  </si>
  <si>
    <t xml:space="preserve">Souhrnný dotační vztah na st. správu </t>
  </si>
  <si>
    <t>pronájem sálu -KD</t>
  </si>
  <si>
    <t xml:space="preserve">bytové hospodářství nájem bytu </t>
  </si>
  <si>
    <t xml:space="preserve">kom.služby - prodej pozemků </t>
  </si>
  <si>
    <t xml:space="preserve">Třída 3 celkem </t>
  </si>
  <si>
    <t xml:space="preserve">Vlastní příjmy </t>
  </si>
  <si>
    <t xml:space="preserve">Kapitálové příjmy </t>
  </si>
  <si>
    <t xml:space="preserve">dividendy a úroky </t>
  </si>
  <si>
    <t>daň z příjmů k kapital. výnosů</t>
  </si>
  <si>
    <t xml:space="preserve">Neinv. transfer příspěvek na VPP </t>
  </si>
  <si>
    <t>Návrh rozpočtu obce Bohdalín  na rok 2015 - příjmy</t>
  </si>
  <si>
    <t>Návrh rozpočtu obce Bohdalín  na rok 2015 - výdaje</t>
  </si>
  <si>
    <t>péče o vzhled obce mzda VPP</t>
  </si>
  <si>
    <t>Rozpočet obce na rok 2015 je navržen jako vyrovnaný</t>
  </si>
  <si>
    <t xml:space="preserve">Obec kromě zajištování celkového provozu obce plánuje nechat vypracovat studii </t>
  </si>
  <si>
    <t>péče a obnova památníku padlých,</t>
  </si>
  <si>
    <t xml:space="preserve">na další možné využití budovy bývalé školy, opravit památník padlých, </t>
  </si>
  <si>
    <t xml:space="preserve">prodloužit místní vodovod k pozemkům za chatou Dvořákových, a nakoupit pozemky. </t>
  </si>
  <si>
    <t xml:space="preserve">Vyvěšeno dne:     </t>
  </si>
  <si>
    <t xml:space="preserve">V § komunikace je plánovaná rekonstrukce komunikace k Semorádovým. </t>
  </si>
  <si>
    <t>daň z příjmů fyzických osob ze závislé čin.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</si>
</sst>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8.625" style="0" customWidth="1"/>
    <col min="2" max="2" width="36.25390625" style="0" customWidth="1"/>
    <col min="3" max="3" width="11.75390625" style="0" customWidth="1"/>
    <col min="4" max="4" width="11.125" style="0" customWidth="1"/>
    <col min="5" max="5" width="14.375" style="0" customWidth="1"/>
  </cols>
  <sheetData>
    <row r="1" spans="1:5" ht="20.25">
      <c r="A1" s="34" t="s">
        <v>59</v>
      </c>
      <c r="B1" s="34"/>
      <c r="C1" s="34"/>
      <c r="D1" s="34"/>
      <c r="E1" s="34"/>
    </row>
    <row r="2" spans="1:5" ht="12.75">
      <c r="A2" s="1"/>
      <c r="B2" s="2"/>
      <c r="C2" s="2"/>
      <c r="D2" s="2"/>
      <c r="E2" s="2"/>
    </row>
    <row r="3" spans="1:5" ht="16.5" customHeight="1">
      <c r="A3" s="3"/>
      <c r="B3" s="4" t="s">
        <v>0</v>
      </c>
      <c r="C3" s="3"/>
      <c r="D3" s="3"/>
      <c r="E3" s="5"/>
    </row>
    <row r="4" spans="1:5" ht="16.5" customHeight="1">
      <c r="A4" s="6">
        <v>1111</v>
      </c>
      <c r="B4" s="3" t="s">
        <v>69</v>
      </c>
      <c r="C4" s="7">
        <v>340000</v>
      </c>
      <c r="D4" s="8"/>
      <c r="E4" s="5"/>
    </row>
    <row r="5" spans="1:5" ht="16.5" customHeight="1">
      <c r="A5" s="6">
        <v>1112</v>
      </c>
      <c r="B5" s="3" t="s">
        <v>1</v>
      </c>
      <c r="C5" s="7">
        <v>7000</v>
      </c>
      <c r="D5" s="8"/>
      <c r="E5" s="5"/>
    </row>
    <row r="6" spans="1:5" ht="16.5" customHeight="1">
      <c r="A6" s="6">
        <v>1113</v>
      </c>
      <c r="B6" s="3" t="s">
        <v>57</v>
      </c>
      <c r="C6" s="7">
        <v>37000</v>
      </c>
      <c r="D6" s="8"/>
      <c r="E6" s="5"/>
    </row>
    <row r="7" spans="1:5" ht="16.5" customHeight="1">
      <c r="A7" s="6">
        <v>1121</v>
      </c>
      <c r="B7" s="3" t="s">
        <v>2</v>
      </c>
      <c r="C7" s="7">
        <v>450000</v>
      </c>
      <c r="D7" s="8"/>
      <c r="E7" s="5"/>
    </row>
    <row r="8" spans="1:5" ht="16.5" customHeight="1">
      <c r="A8" s="6">
        <v>1211</v>
      </c>
      <c r="B8" s="3" t="s">
        <v>3</v>
      </c>
      <c r="C8" s="7">
        <v>908000</v>
      </c>
      <c r="D8" s="8"/>
      <c r="E8" s="5"/>
    </row>
    <row r="9" spans="1:5" ht="16.5" customHeight="1">
      <c r="A9" s="6">
        <v>1340</v>
      </c>
      <c r="B9" s="3" t="s">
        <v>4</v>
      </c>
      <c r="C9" s="7">
        <v>104000</v>
      </c>
      <c r="D9" s="8"/>
      <c r="E9" s="5"/>
    </row>
    <row r="10" spans="1:5" ht="16.5" customHeight="1">
      <c r="A10" s="6">
        <v>1341</v>
      </c>
      <c r="B10" s="3" t="s">
        <v>5</v>
      </c>
      <c r="C10" s="7">
        <v>2900</v>
      </c>
      <c r="D10" s="8"/>
      <c r="E10" s="5"/>
    </row>
    <row r="11" spans="1:5" ht="16.5" customHeight="1">
      <c r="A11" s="6">
        <v>1344</v>
      </c>
      <c r="B11" s="3" t="s">
        <v>41</v>
      </c>
      <c r="C11" s="7">
        <v>4000</v>
      </c>
      <c r="D11" s="8"/>
      <c r="E11" s="5"/>
    </row>
    <row r="12" spans="1:5" ht="16.5" customHeight="1">
      <c r="A12" s="6">
        <v>1351</v>
      </c>
      <c r="B12" s="3" t="s">
        <v>6</v>
      </c>
      <c r="C12" s="7">
        <v>7000</v>
      </c>
      <c r="D12" s="8"/>
      <c r="E12" s="5"/>
    </row>
    <row r="13" spans="1:5" ht="16.5" customHeight="1">
      <c r="A13" s="6">
        <v>1361</v>
      </c>
      <c r="B13" s="3" t="s">
        <v>7</v>
      </c>
      <c r="C13" s="7">
        <v>200</v>
      </c>
      <c r="D13" s="8"/>
      <c r="E13" s="5"/>
    </row>
    <row r="14" spans="1:5" ht="16.5" customHeight="1">
      <c r="A14" s="6">
        <v>1511</v>
      </c>
      <c r="B14" s="3" t="s">
        <v>8</v>
      </c>
      <c r="C14" s="7">
        <v>214000</v>
      </c>
      <c r="D14" s="7"/>
      <c r="E14" s="5"/>
    </row>
    <row r="15" spans="1:5" ht="16.5" customHeight="1">
      <c r="A15" s="6"/>
      <c r="B15" s="4" t="s">
        <v>9</v>
      </c>
      <c r="C15" s="8">
        <f>SUM(C4:C14)</f>
        <v>2074100</v>
      </c>
      <c r="D15" s="8"/>
      <c r="E15" s="5"/>
    </row>
    <row r="16" spans="1:5" ht="16.5" customHeight="1">
      <c r="A16" s="6"/>
      <c r="B16" s="4"/>
      <c r="C16" s="8"/>
      <c r="D16" s="8"/>
      <c r="E16" s="5"/>
    </row>
    <row r="17" spans="1:5" ht="16.5" customHeight="1">
      <c r="A17" s="6"/>
      <c r="B17" s="4" t="s">
        <v>54</v>
      </c>
      <c r="C17" s="7"/>
      <c r="D17" s="8"/>
      <c r="E17" s="5"/>
    </row>
    <row r="18" spans="1:5" ht="16.5" customHeight="1">
      <c r="A18" s="6">
        <v>1031</v>
      </c>
      <c r="B18" s="3" t="s">
        <v>10</v>
      </c>
      <c r="C18" s="7">
        <v>250000</v>
      </c>
      <c r="D18" s="8"/>
      <c r="E18" s="5"/>
    </row>
    <row r="19" spans="1:5" ht="16.5" customHeight="1">
      <c r="A19" s="6">
        <v>2310</v>
      </c>
      <c r="B19" s="3" t="s">
        <v>11</v>
      </c>
      <c r="C19" s="7">
        <v>60000</v>
      </c>
      <c r="D19" s="8"/>
      <c r="E19" s="5"/>
    </row>
    <row r="20" spans="1:5" ht="16.5" customHeight="1">
      <c r="A20" s="6">
        <v>2321</v>
      </c>
      <c r="B20" s="3" t="s">
        <v>42</v>
      </c>
      <c r="C20" s="7">
        <v>11000</v>
      </c>
      <c r="D20" s="8"/>
      <c r="E20" s="5"/>
    </row>
    <row r="21" spans="1:5" ht="16.5" customHeight="1">
      <c r="A21" s="6">
        <v>2341</v>
      </c>
      <c r="B21" s="3" t="s">
        <v>43</v>
      </c>
      <c r="C21" s="7">
        <v>10000</v>
      </c>
      <c r="D21" s="8"/>
      <c r="E21" s="5"/>
    </row>
    <row r="22" spans="1:5" ht="16.5" customHeight="1">
      <c r="A22" s="6">
        <v>3392</v>
      </c>
      <c r="B22" s="3" t="s">
        <v>50</v>
      </c>
      <c r="C22" s="7">
        <v>3000</v>
      </c>
      <c r="D22" s="8"/>
      <c r="E22" s="5"/>
    </row>
    <row r="23" spans="1:5" ht="16.5" customHeight="1">
      <c r="A23" s="6">
        <v>3612</v>
      </c>
      <c r="B23" s="3" t="s">
        <v>51</v>
      </c>
      <c r="C23" s="7">
        <v>24000</v>
      </c>
      <c r="D23" s="8"/>
      <c r="E23" s="5"/>
    </row>
    <row r="24" spans="1:5" ht="16.5" customHeight="1">
      <c r="A24" s="6">
        <v>3639</v>
      </c>
      <c r="B24" s="3" t="s">
        <v>44</v>
      </c>
      <c r="C24" s="7">
        <v>25000</v>
      </c>
      <c r="D24" s="8"/>
      <c r="E24" s="5"/>
    </row>
    <row r="25" spans="1:5" ht="16.5" customHeight="1">
      <c r="A25" s="6">
        <v>6130</v>
      </c>
      <c r="B25" s="3" t="s">
        <v>56</v>
      </c>
      <c r="C25" s="7">
        <v>18000</v>
      </c>
      <c r="D25" s="8"/>
      <c r="E25" s="5"/>
    </row>
    <row r="26" spans="1:5" ht="16.5" customHeight="1">
      <c r="A26" s="6">
        <v>6171</v>
      </c>
      <c r="B26" s="3" t="s">
        <v>12</v>
      </c>
      <c r="C26" s="7">
        <v>50000</v>
      </c>
      <c r="D26" s="8"/>
      <c r="E26" s="5"/>
    </row>
    <row r="27" spans="1:5" ht="16.5" customHeight="1">
      <c r="A27" s="6"/>
      <c r="B27" s="4" t="s">
        <v>13</v>
      </c>
      <c r="C27" s="8">
        <f>SUM(C18:C26)</f>
        <v>451000</v>
      </c>
      <c r="D27" s="7"/>
      <c r="E27" s="5"/>
    </row>
    <row r="28" spans="1:5" ht="16.5" customHeight="1">
      <c r="A28" s="6"/>
      <c r="B28" s="4" t="s">
        <v>55</v>
      </c>
      <c r="C28" s="8"/>
      <c r="D28" s="7"/>
      <c r="E28" s="5"/>
    </row>
    <row r="29" spans="1:5" ht="16.5" customHeight="1">
      <c r="A29" s="6">
        <v>3639</v>
      </c>
      <c r="B29" s="37" t="s">
        <v>52</v>
      </c>
      <c r="C29" s="38">
        <v>180000</v>
      </c>
      <c r="D29" s="7"/>
      <c r="E29" s="5"/>
    </row>
    <row r="30" spans="1:5" ht="16.5" customHeight="1">
      <c r="A30" s="6"/>
      <c r="B30" s="4" t="s">
        <v>53</v>
      </c>
      <c r="C30" s="8">
        <v>180000</v>
      </c>
      <c r="D30" s="7"/>
      <c r="E30" s="5"/>
    </row>
    <row r="31" spans="1:5" ht="16.5" customHeight="1">
      <c r="A31" s="6">
        <v>4112</v>
      </c>
      <c r="B31" s="3" t="s">
        <v>49</v>
      </c>
      <c r="C31" s="7">
        <v>54400</v>
      </c>
      <c r="D31" s="8"/>
      <c r="E31" s="5"/>
    </row>
    <row r="32" spans="1:5" ht="16.5" customHeight="1">
      <c r="A32" s="6">
        <v>4116</v>
      </c>
      <c r="B32" s="3" t="s">
        <v>58</v>
      </c>
      <c r="C32" s="7">
        <v>43400</v>
      </c>
      <c r="D32" s="8"/>
      <c r="E32" s="5"/>
    </row>
    <row r="33" spans="1:5" ht="16.5" customHeight="1">
      <c r="A33" s="6"/>
      <c r="B33" s="4" t="s">
        <v>14</v>
      </c>
      <c r="C33" s="8">
        <f>SUM(C31:C32)</f>
        <v>97800</v>
      </c>
      <c r="D33" s="8"/>
      <c r="E33" s="5"/>
    </row>
    <row r="34" spans="1:5" ht="16.5" customHeight="1" thickBot="1">
      <c r="A34" s="10"/>
      <c r="B34" s="11"/>
      <c r="C34" s="12"/>
      <c r="D34" s="13"/>
      <c r="E34" s="14"/>
    </row>
    <row r="35" spans="1:5" ht="15.75" thickBot="1">
      <c r="A35" s="15"/>
      <c r="B35" s="16" t="s">
        <v>15</v>
      </c>
      <c r="C35" s="33">
        <f>C15+C27+C33+C29</f>
        <v>2802900</v>
      </c>
      <c r="D35" s="17"/>
      <c r="E35" s="18"/>
    </row>
    <row r="36" spans="1:5" s="9" customFormat="1" ht="15">
      <c r="A36"/>
      <c r="B36"/>
      <c r="C36"/>
      <c r="D36"/>
      <c r="E36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D33" activeCellId="1" sqref="D23 D33"/>
    </sheetView>
  </sheetViews>
  <sheetFormatPr defaultColWidth="9.00390625" defaultRowHeight="12.75"/>
  <cols>
    <col min="1" max="1" width="8.625" style="19" customWidth="1"/>
    <col min="2" max="2" width="28.375" style="19" customWidth="1"/>
    <col min="3" max="5" width="11.875" style="19" customWidth="1"/>
    <col min="6" max="6" width="12.00390625" style="19" customWidth="1"/>
    <col min="7" max="16384" width="9.00390625" style="19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 ht="12.75">
      <c r="A2" s="6"/>
      <c r="B2" s="3"/>
      <c r="C2" s="3"/>
      <c r="D2" s="3"/>
      <c r="E2" s="3"/>
      <c r="F2" s="3"/>
    </row>
    <row r="3" spans="1:6" ht="16.5" customHeight="1">
      <c r="A3" s="36" t="s">
        <v>16</v>
      </c>
      <c r="B3" s="36"/>
      <c r="C3" s="36" t="s">
        <v>17</v>
      </c>
      <c r="D3" s="36"/>
      <c r="E3" s="36"/>
      <c r="F3" s="36"/>
    </row>
    <row r="4" spans="1:6" ht="16.5" customHeigh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</row>
    <row r="5" spans="1:6" ht="16.5" customHeight="1">
      <c r="A5" s="6">
        <v>1031</v>
      </c>
      <c r="B5" s="3" t="s">
        <v>24</v>
      </c>
      <c r="C5" s="7">
        <v>120000</v>
      </c>
      <c r="D5" s="7"/>
      <c r="E5" s="8">
        <f>C5</f>
        <v>120000</v>
      </c>
      <c r="F5" s="20"/>
    </row>
    <row r="6" spans="1:6" ht="16.5" customHeight="1">
      <c r="A6" s="6">
        <v>2212</v>
      </c>
      <c r="B6" s="3" t="s">
        <v>25</v>
      </c>
      <c r="C6" s="7"/>
      <c r="D6" s="7">
        <v>150000</v>
      </c>
      <c r="E6" s="8">
        <v>150000</v>
      </c>
      <c r="F6" s="20"/>
    </row>
    <row r="7" spans="1:6" ht="16.5" customHeight="1">
      <c r="A7" s="6">
        <v>2310</v>
      </c>
      <c r="B7" s="3" t="s">
        <v>26</v>
      </c>
      <c r="C7" s="7">
        <v>80000</v>
      </c>
      <c r="D7" s="7">
        <v>200000</v>
      </c>
      <c r="E7" s="8">
        <f aca="true" t="shared" si="0" ref="E7:E23">SUM(C7:D7)</f>
        <v>280000</v>
      </c>
      <c r="F7" s="20"/>
    </row>
    <row r="8" spans="1:6" ht="16.5" customHeight="1">
      <c r="A8" s="6">
        <v>2321</v>
      </c>
      <c r="B8" s="3" t="s">
        <v>27</v>
      </c>
      <c r="C8" s="7">
        <v>15000</v>
      </c>
      <c r="D8" s="7"/>
      <c r="E8" s="8">
        <f t="shared" si="0"/>
        <v>15000</v>
      </c>
      <c r="F8" s="20"/>
    </row>
    <row r="9" spans="1:6" ht="16.5" customHeight="1">
      <c r="A9" s="6">
        <v>2341</v>
      </c>
      <c r="B9" s="3" t="s">
        <v>46</v>
      </c>
      <c r="C9" s="7">
        <v>50000</v>
      </c>
      <c r="D9" s="7"/>
      <c r="E9" s="8">
        <v>50000</v>
      </c>
      <c r="F9" s="20"/>
    </row>
    <row r="10" spans="1:6" ht="16.5" customHeight="1">
      <c r="A10" s="6">
        <v>3314</v>
      </c>
      <c r="B10" s="3" t="s">
        <v>28</v>
      </c>
      <c r="C10" s="7">
        <v>8000</v>
      </c>
      <c r="D10" s="21"/>
      <c r="E10" s="8">
        <f t="shared" si="0"/>
        <v>8000</v>
      </c>
      <c r="F10" s="20"/>
    </row>
    <row r="11" spans="1:6" ht="16.5" customHeight="1">
      <c r="A11" s="6">
        <v>3341</v>
      </c>
      <c r="B11" s="3" t="s">
        <v>45</v>
      </c>
      <c r="C11" s="7"/>
      <c r="D11" s="21">
        <v>40000</v>
      </c>
      <c r="E11" s="8">
        <v>40000</v>
      </c>
      <c r="F11" s="20"/>
    </row>
    <row r="12" spans="1:6" ht="16.5" customHeight="1">
      <c r="A12" s="6">
        <v>3326</v>
      </c>
      <c r="B12" s="3" t="s">
        <v>64</v>
      </c>
      <c r="C12" s="7">
        <v>120000</v>
      </c>
      <c r="D12" s="21"/>
      <c r="E12" s="8">
        <v>120000</v>
      </c>
      <c r="F12" s="20"/>
    </row>
    <row r="13" spans="1:6" ht="16.5" customHeight="1">
      <c r="A13" s="6">
        <v>3392</v>
      </c>
      <c r="B13" s="3" t="s">
        <v>47</v>
      </c>
      <c r="C13" s="7">
        <v>30000</v>
      </c>
      <c r="D13" s="21"/>
      <c r="E13" s="8">
        <v>30000</v>
      </c>
      <c r="F13" s="20"/>
    </row>
    <row r="14" spans="1:6" ht="16.5" customHeight="1">
      <c r="A14" s="6">
        <v>3399</v>
      </c>
      <c r="B14" s="3" t="s">
        <v>29</v>
      </c>
      <c r="C14" s="7">
        <v>35000</v>
      </c>
      <c r="D14" s="7"/>
      <c r="E14" s="8">
        <f t="shared" si="0"/>
        <v>35000</v>
      </c>
      <c r="F14" s="20"/>
    </row>
    <row r="15" spans="1:6" ht="16.5" customHeight="1">
      <c r="A15" s="6">
        <v>3412</v>
      </c>
      <c r="B15" s="3" t="s">
        <v>30</v>
      </c>
      <c r="C15" s="7">
        <v>25000</v>
      </c>
      <c r="D15" s="7"/>
      <c r="E15" s="8">
        <f t="shared" si="0"/>
        <v>25000</v>
      </c>
      <c r="F15" s="20"/>
    </row>
    <row r="16" spans="1:6" ht="16.5" customHeight="1">
      <c r="A16" s="6">
        <v>3631</v>
      </c>
      <c r="B16" s="3" t="s">
        <v>31</v>
      </c>
      <c r="C16" s="7">
        <v>70000</v>
      </c>
      <c r="D16" s="7"/>
      <c r="E16" s="8">
        <f>SUM(C16:D16)</f>
        <v>70000</v>
      </c>
      <c r="F16" s="20"/>
    </row>
    <row r="17" spans="1:6" ht="16.5" customHeight="1">
      <c r="A17" s="6">
        <v>3639</v>
      </c>
      <c r="B17" s="3" t="s">
        <v>44</v>
      </c>
      <c r="C17" s="7">
        <v>400000</v>
      </c>
      <c r="D17" s="7">
        <v>300000</v>
      </c>
      <c r="E17" s="8">
        <f t="shared" si="0"/>
        <v>700000</v>
      </c>
      <c r="F17" s="20"/>
    </row>
    <row r="18" spans="1:6" ht="16.5" customHeight="1">
      <c r="A18" s="6">
        <v>3722</v>
      </c>
      <c r="B18" s="3" t="s">
        <v>32</v>
      </c>
      <c r="C18" s="7">
        <v>230000</v>
      </c>
      <c r="D18" s="7"/>
      <c r="E18" s="8">
        <f>SUM(C18:D18)</f>
        <v>230000</v>
      </c>
      <c r="F18" s="20"/>
    </row>
    <row r="19" spans="1:6" ht="16.5" customHeight="1">
      <c r="A19" s="6">
        <v>3745</v>
      </c>
      <c r="B19" s="3" t="s">
        <v>61</v>
      </c>
      <c r="C19" s="7">
        <v>48000</v>
      </c>
      <c r="D19" s="7"/>
      <c r="E19" s="8">
        <f>SUM(C19:D19)</f>
        <v>48000</v>
      </c>
      <c r="F19" s="20"/>
    </row>
    <row r="20" spans="1:6" ht="16.5" customHeight="1">
      <c r="A20" s="6">
        <v>5512</v>
      </c>
      <c r="B20" s="3" t="s">
        <v>33</v>
      </c>
      <c r="C20" s="7">
        <v>50000</v>
      </c>
      <c r="D20" s="7"/>
      <c r="E20" s="8">
        <f t="shared" si="0"/>
        <v>50000</v>
      </c>
      <c r="F20" s="20"/>
    </row>
    <row r="21" spans="1:6" ht="16.5" customHeight="1">
      <c r="A21" s="6">
        <v>6112</v>
      </c>
      <c r="B21" s="3" t="s">
        <v>34</v>
      </c>
      <c r="C21" s="7">
        <v>355000</v>
      </c>
      <c r="D21" s="7"/>
      <c r="E21" s="8">
        <f t="shared" si="0"/>
        <v>355000</v>
      </c>
      <c r="F21" s="20"/>
    </row>
    <row r="22" spans="1:6" ht="16.5" customHeight="1">
      <c r="A22" s="6">
        <v>6171</v>
      </c>
      <c r="B22" s="3" t="s">
        <v>12</v>
      </c>
      <c r="C22" s="7">
        <v>356300</v>
      </c>
      <c r="D22" s="7">
        <v>100000</v>
      </c>
      <c r="E22" s="8">
        <v>456300</v>
      </c>
      <c r="F22" s="20"/>
    </row>
    <row r="23" spans="1:6" ht="16.5" customHeight="1">
      <c r="A23" s="6">
        <v>6310</v>
      </c>
      <c r="B23" s="3" t="s">
        <v>35</v>
      </c>
      <c r="C23" s="7">
        <v>7000</v>
      </c>
      <c r="D23" s="7"/>
      <c r="E23" s="8">
        <f t="shared" si="0"/>
        <v>7000</v>
      </c>
      <c r="F23" s="20"/>
    </row>
    <row r="24" spans="1:6" ht="16.5" customHeight="1" thickBot="1">
      <c r="A24" s="6">
        <v>6320</v>
      </c>
      <c r="B24" s="3" t="s">
        <v>36</v>
      </c>
      <c r="C24" s="27">
        <v>13600</v>
      </c>
      <c r="D24" s="27"/>
      <c r="E24" s="28">
        <v>13600</v>
      </c>
      <c r="F24" s="29"/>
    </row>
    <row r="25" spans="1:6" s="23" customFormat="1" ht="16.5" customHeight="1" thickBot="1">
      <c r="A25" s="25"/>
      <c r="B25" s="32" t="s">
        <v>37</v>
      </c>
      <c r="C25" s="30">
        <f>SUM(C5:C24)</f>
        <v>2012900</v>
      </c>
      <c r="D25" s="30">
        <f>SUM(D5:D24)</f>
        <v>790000</v>
      </c>
      <c r="E25" s="31">
        <f>SUM(E5:E24)</f>
        <v>2802900</v>
      </c>
      <c r="F25" s="26"/>
    </row>
    <row r="26" spans="1:6" ht="16.5" customHeight="1">
      <c r="A26" s="22"/>
      <c r="B26" s="24"/>
      <c r="C26" s="24"/>
      <c r="D26" s="24"/>
      <c r="E26" s="24"/>
      <c r="F26" s="24"/>
    </row>
    <row r="27" ht="16.5" customHeight="1"/>
    <row r="28" ht="16.5" customHeight="1">
      <c r="B28" s="19" t="s">
        <v>62</v>
      </c>
    </row>
    <row r="29" ht="16.5" customHeight="1">
      <c r="B29" s="19" t="s">
        <v>63</v>
      </c>
    </row>
    <row r="30" ht="16.5" customHeight="1">
      <c r="B30" s="19" t="s">
        <v>65</v>
      </c>
    </row>
    <row r="31" ht="16.5" customHeight="1">
      <c r="B31" s="19" t="s">
        <v>66</v>
      </c>
    </row>
    <row r="32" ht="16.5" customHeight="1">
      <c r="B32" s="19" t="s">
        <v>68</v>
      </c>
    </row>
    <row r="33" ht="16.5" customHeight="1">
      <c r="B33" s="19" t="s">
        <v>38</v>
      </c>
    </row>
    <row r="34" ht="16.5" customHeight="1"/>
    <row r="36" spans="2:4" ht="12.75">
      <c r="B36" s="19" t="s">
        <v>67</v>
      </c>
      <c r="D36" s="19" t="s">
        <v>39</v>
      </c>
    </row>
    <row r="38" ht="12.75">
      <c r="B38" s="19" t="s">
        <v>40</v>
      </c>
    </row>
    <row r="40" ht="12.75">
      <c r="B40" s="19" t="s">
        <v>48</v>
      </c>
    </row>
  </sheetData>
  <sheetProtection selectLockedCells="1" selectUnlockedCells="1"/>
  <mergeCells count="3">
    <mergeCell ref="A1:F1"/>
    <mergeCell ref="A3:B3"/>
    <mergeCell ref="C3:F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2015-02-07T09:05:23Z</cp:lastPrinted>
  <dcterms:created xsi:type="dcterms:W3CDTF">2013-12-15T17:39:49Z</dcterms:created>
  <dcterms:modified xsi:type="dcterms:W3CDTF">2015-02-07T09:59:25Z</dcterms:modified>
  <cp:category/>
  <cp:version/>
  <cp:contentType/>
  <cp:contentStatus/>
</cp:coreProperties>
</file>